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P19" i="1"/>
  <c r="R19" s="1"/>
  <c r="M21"/>
  <c r="M14"/>
  <c r="M15"/>
  <c r="M16"/>
  <c r="M17"/>
  <c r="M18"/>
  <c r="M19"/>
  <c r="M20"/>
  <c r="M22"/>
  <c r="P14"/>
  <c r="R14" s="1"/>
  <c r="P15"/>
  <c r="R15" s="1"/>
  <c r="P16"/>
  <c r="R16" s="1"/>
  <c r="P17"/>
  <c r="R17" s="1"/>
  <c r="P18"/>
  <c r="R18" s="1"/>
  <c r="P20"/>
  <c r="R20" s="1"/>
  <c r="P21"/>
  <c r="R21" s="1"/>
  <c r="P22"/>
  <c r="R22" s="1"/>
  <c r="P13"/>
  <c r="R13" s="1"/>
  <c r="M13"/>
</calcChain>
</file>

<file path=xl/sharedStrings.xml><?xml version="1.0" encoding="utf-8"?>
<sst xmlns="http://schemas.openxmlformats.org/spreadsheetml/2006/main" count="89" uniqueCount="67">
  <si>
    <t>N°</t>
  </si>
  <si>
    <t xml:space="preserve">C.I. </t>
  </si>
  <si>
    <t xml:space="preserve">Apellidos </t>
  </si>
  <si>
    <t xml:space="preserve">Nombres </t>
  </si>
  <si>
    <t>Con.</t>
  </si>
  <si>
    <t>Empresa</t>
  </si>
  <si>
    <t>Ubicación</t>
  </si>
  <si>
    <t xml:space="preserve"> T Empre.</t>
  </si>
  <si>
    <t>Cal.</t>
  </si>
  <si>
    <t xml:space="preserve"> T Acad.</t>
  </si>
  <si>
    <t>CIFP</t>
  </si>
  <si>
    <t>Total</t>
  </si>
  <si>
    <t>E</t>
  </si>
  <si>
    <t>Pasantias Laborales Período 132 enero-mayo 2015 (Pemsun) 2012</t>
  </si>
  <si>
    <t>P</t>
  </si>
  <si>
    <t>UNE</t>
  </si>
  <si>
    <t>Los Naranjos</t>
  </si>
  <si>
    <t>Alejandra Fontana</t>
  </si>
  <si>
    <t>Inelectra</t>
  </si>
  <si>
    <t>Oscar Carmona</t>
  </si>
  <si>
    <t>Ingmar Ramirez</t>
  </si>
  <si>
    <t>Sabana Grande</t>
  </si>
  <si>
    <t>Joswald Peña</t>
  </si>
  <si>
    <t xml:space="preserve">BMP Soluciones Integrales </t>
  </si>
  <si>
    <t>UNE C.D.T</t>
  </si>
  <si>
    <t>Giannina Gorrese</t>
  </si>
  <si>
    <t>San Bernardino</t>
  </si>
  <si>
    <t>Corpoelec</t>
  </si>
  <si>
    <t>El Marquez</t>
  </si>
  <si>
    <t>Benigno Gonzalez</t>
  </si>
  <si>
    <t>UNE Laboratorio Ing Electronica</t>
  </si>
  <si>
    <t>Conmed Corporacion</t>
  </si>
  <si>
    <t>C.E Urb Macaracuay</t>
  </si>
  <si>
    <t>Joel Avilan</t>
  </si>
  <si>
    <t>OP Tecnologia de Reciclaje Prof</t>
  </si>
  <si>
    <t>Centro Plaza</t>
  </si>
  <si>
    <t>Marco Davis</t>
  </si>
  <si>
    <t>Edgarsound Sonido Prof C.A.</t>
  </si>
  <si>
    <t>Santa Paula</t>
  </si>
  <si>
    <t>Jose Uzcategui</t>
  </si>
  <si>
    <t xml:space="preserve">Escuela de Ingenieria Electronica </t>
  </si>
  <si>
    <t xml:space="preserve"> Mauricio Marín</t>
  </si>
  <si>
    <t>Mauricio Marín</t>
  </si>
  <si>
    <t>Barreto L.,</t>
  </si>
  <si>
    <t>Adolfo A.,</t>
  </si>
  <si>
    <t>Cabezas P.,</t>
  </si>
  <si>
    <t>Andres A.,</t>
  </si>
  <si>
    <t>Cristancho R.,</t>
  </si>
  <si>
    <t>Thaillyn G.,</t>
  </si>
  <si>
    <t>Dallal A.,</t>
  </si>
  <si>
    <t>Jorge E.,</t>
  </si>
  <si>
    <t>Espinoza J.,</t>
  </si>
  <si>
    <t>Edgar I.,</t>
  </si>
  <si>
    <t>Galindez F.,</t>
  </si>
  <si>
    <t>Keven N.,</t>
  </si>
  <si>
    <t>Gonzalez C.,</t>
  </si>
  <si>
    <t>Alejandro</t>
  </si>
  <si>
    <t>Moreno A.,</t>
  </si>
  <si>
    <t>Andres E.,</t>
  </si>
  <si>
    <t>Quevedo P.,</t>
  </si>
  <si>
    <t>Maryory</t>
  </si>
  <si>
    <t>Valles G.,</t>
  </si>
  <si>
    <t>Rafael G.,</t>
  </si>
  <si>
    <t>20 puntos</t>
  </si>
  <si>
    <t>19 puntos</t>
  </si>
  <si>
    <t>18 puntos</t>
  </si>
  <si>
    <t>15 puntos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</si>
</sst>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9" fontId="2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 applyBorder="1"/>
    <xf numFmtId="3" fontId="5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VE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VE" sz="1800" b="1" i="0" baseline="0"/>
              <a:t>Resultados Definitivos de la Escuela de Ingeniería Electronica  Periodo 132 (Pensum 2012)</a:t>
            </a:r>
            <a:endParaRPr lang="es-VE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Hoja1!$E$24:$E$27</c:f>
              <c:strCache>
                <c:ptCount val="4"/>
                <c:pt idx="0">
                  <c:v>20 puntos</c:v>
                </c:pt>
                <c:pt idx="1">
                  <c:v>19 puntos</c:v>
                </c:pt>
                <c:pt idx="2">
                  <c:v>18 puntos</c:v>
                </c:pt>
                <c:pt idx="3">
                  <c:v>15 puntos</c:v>
                </c:pt>
              </c:strCache>
            </c:strRef>
          </c:cat>
          <c:val>
            <c:numRef>
              <c:f>Hoja1!$F$24:$F$27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762000</xdr:colOff>
      <xdr:row>9</xdr:row>
      <xdr:rowOff>95250</xdr:rowOff>
    </xdr:to>
    <xdr:pic>
      <xdr:nvPicPr>
        <xdr:cNvPr id="2" name="Picture 1" descr="Universidad Nueva Espar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1143000"/>
          <a:ext cx="1524000" cy="666750"/>
        </a:xfrm>
        <a:prstGeom prst="rect">
          <a:avLst/>
        </a:prstGeom>
        <a:noFill/>
      </xdr:spPr>
    </xdr:pic>
    <xdr:clientData/>
  </xdr:twoCellAnchor>
  <xdr:twoCellAnchor>
    <xdr:from>
      <xdr:col>8</xdr:col>
      <xdr:colOff>1628775</xdr:colOff>
      <xdr:row>22</xdr:row>
      <xdr:rowOff>180975</xdr:rowOff>
    </xdr:from>
    <xdr:to>
      <xdr:col>13</xdr:col>
      <xdr:colOff>1171575</xdr:colOff>
      <xdr:row>37</xdr:row>
      <xdr:rowOff>66675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R27"/>
  <sheetViews>
    <sheetView tabSelected="1" topLeftCell="C3" workbookViewId="0">
      <selection activeCell="R30" sqref="R30"/>
    </sheetView>
  </sheetViews>
  <sheetFormatPr baseColWidth="10" defaultRowHeight="15"/>
  <cols>
    <col min="4" max="4" width="3.85546875" customWidth="1"/>
    <col min="6" max="6" width="12.42578125" customWidth="1"/>
    <col min="8" max="8" width="6" customWidth="1"/>
    <col min="9" max="9" width="28.85546875" customWidth="1"/>
    <col min="10" max="10" width="18" customWidth="1"/>
    <col min="11" max="11" width="17.28515625" customWidth="1"/>
    <col min="12" max="12" width="4.85546875" customWidth="1"/>
    <col min="13" max="13" width="6.42578125" customWidth="1"/>
    <col min="14" max="14" width="17.85546875" customWidth="1"/>
    <col min="15" max="15" width="4.85546875" customWidth="1"/>
    <col min="16" max="16" width="5" customWidth="1"/>
    <col min="17" max="17" width="4.7109375" customWidth="1"/>
    <col min="18" max="18" width="4.85546875" customWidth="1"/>
  </cols>
  <sheetData>
    <row r="7" spans="3:18">
      <c r="E7" s="6"/>
      <c r="F7" s="6"/>
    </row>
    <row r="8" spans="3:18">
      <c r="E8" s="6"/>
    </row>
    <row r="10" spans="3:18">
      <c r="J10" s="7" t="s">
        <v>13</v>
      </c>
      <c r="K10" s="6"/>
      <c r="L10" s="6"/>
      <c r="M10" s="6"/>
    </row>
    <row r="11" spans="3:18">
      <c r="C11" s="1"/>
      <c r="D11" s="1"/>
      <c r="E11" s="1"/>
      <c r="F11" s="1"/>
      <c r="G11" s="1"/>
      <c r="H11" s="1"/>
      <c r="I11" s="1"/>
      <c r="J11" s="7"/>
      <c r="K11" s="7" t="s">
        <v>40</v>
      </c>
      <c r="L11" s="7"/>
      <c r="M11" s="7"/>
      <c r="N11" s="7"/>
      <c r="O11" s="1"/>
      <c r="P11" s="1"/>
      <c r="Q11" s="1"/>
      <c r="R11" s="1"/>
    </row>
    <row r="12" spans="3:18">
      <c r="C12" s="1"/>
      <c r="D12" s="2" t="s">
        <v>0</v>
      </c>
      <c r="E12" s="8" t="s">
        <v>1</v>
      </c>
      <c r="F12" s="8" t="s">
        <v>2</v>
      </c>
      <c r="G12" s="8" t="s">
        <v>3</v>
      </c>
      <c r="H12" s="8" t="s">
        <v>4</v>
      </c>
      <c r="I12" s="8" t="s">
        <v>5</v>
      </c>
      <c r="J12" s="8" t="s">
        <v>6</v>
      </c>
      <c r="K12" s="8" t="s">
        <v>7</v>
      </c>
      <c r="L12" s="2" t="s">
        <v>8</v>
      </c>
      <c r="M12" s="4">
        <v>0.5</v>
      </c>
      <c r="N12" s="8" t="s">
        <v>9</v>
      </c>
      <c r="O12" s="3" t="s">
        <v>8</v>
      </c>
      <c r="P12" s="4">
        <v>0.25</v>
      </c>
      <c r="Q12" s="3" t="s">
        <v>10</v>
      </c>
      <c r="R12" s="3" t="s">
        <v>11</v>
      </c>
    </row>
    <row r="13" spans="3:18">
      <c r="C13" s="1"/>
      <c r="D13" s="9">
        <v>1</v>
      </c>
      <c r="E13" s="10">
        <v>23073741</v>
      </c>
      <c r="F13" s="11" t="s">
        <v>43</v>
      </c>
      <c r="G13" s="11" t="s">
        <v>44</v>
      </c>
      <c r="H13" s="12" t="s">
        <v>14</v>
      </c>
      <c r="I13" s="9" t="s">
        <v>15</v>
      </c>
      <c r="J13" s="9" t="s">
        <v>16</v>
      </c>
      <c r="K13" s="9" t="s">
        <v>17</v>
      </c>
      <c r="L13" s="5">
        <v>18</v>
      </c>
      <c r="M13" s="5">
        <f>L13*50%</f>
        <v>9</v>
      </c>
      <c r="N13" s="9" t="s">
        <v>41</v>
      </c>
      <c r="O13" s="5">
        <v>20</v>
      </c>
      <c r="P13" s="5">
        <f>O13*25%</f>
        <v>5</v>
      </c>
      <c r="Q13" s="5">
        <v>5</v>
      </c>
      <c r="R13" s="5">
        <f t="shared" ref="R13:R19" si="0">+Q13+P13+M13</f>
        <v>19</v>
      </c>
    </row>
    <row r="14" spans="3:18">
      <c r="C14" s="1"/>
      <c r="D14" s="9">
        <v>2</v>
      </c>
      <c r="E14" s="10">
        <v>21130305</v>
      </c>
      <c r="F14" s="13" t="s">
        <v>45</v>
      </c>
      <c r="G14" s="13" t="s">
        <v>46</v>
      </c>
      <c r="H14" s="12" t="s">
        <v>14</v>
      </c>
      <c r="I14" s="9" t="s">
        <v>18</v>
      </c>
      <c r="J14" s="11" t="s">
        <v>38</v>
      </c>
      <c r="K14" s="11" t="s">
        <v>19</v>
      </c>
      <c r="L14" s="5">
        <v>16</v>
      </c>
      <c r="M14" s="5">
        <f t="shared" ref="M14:M22" si="1">L14*50%</f>
        <v>8</v>
      </c>
      <c r="N14" s="11" t="s">
        <v>20</v>
      </c>
      <c r="O14" s="5">
        <v>20</v>
      </c>
      <c r="P14" s="5">
        <f t="shared" ref="P14:P22" si="2">O14*25%</f>
        <v>5</v>
      </c>
      <c r="Q14" s="5">
        <v>5</v>
      </c>
      <c r="R14" s="5">
        <f t="shared" si="0"/>
        <v>18</v>
      </c>
    </row>
    <row r="15" spans="3:18">
      <c r="C15" s="1"/>
      <c r="D15" s="9">
        <v>3</v>
      </c>
      <c r="E15" s="10">
        <v>18837992</v>
      </c>
      <c r="F15" s="13" t="s">
        <v>47</v>
      </c>
      <c r="G15" s="11" t="s">
        <v>48</v>
      </c>
      <c r="H15" s="12" t="s">
        <v>14</v>
      </c>
      <c r="I15" s="14" t="s">
        <v>23</v>
      </c>
      <c r="J15" s="11" t="s">
        <v>21</v>
      </c>
      <c r="K15" s="15" t="s">
        <v>22</v>
      </c>
      <c r="L15" s="5">
        <v>20</v>
      </c>
      <c r="M15" s="5">
        <f t="shared" si="1"/>
        <v>10</v>
      </c>
      <c r="N15" s="15" t="s">
        <v>17</v>
      </c>
      <c r="O15" s="5">
        <v>20</v>
      </c>
      <c r="P15" s="5">
        <f t="shared" si="2"/>
        <v>5</v>
      </c>
      <c r="Q15" s="5">
        <v>5</v>
      </c>
      <c r="R15" s="5">
        <f t="shared" si="0"/>
        <v>20</v>
      </c>
    </row>
    <row r="16" spans="3:18">
      <c r="C16" s="1"/>
      <c r="D16" s="9">
        <v>4</v>
      </c>
      <c r="E16" s="16">
        <v>21615106</v>
      </c>
      <c r="F16" s="13" t="s">
        <v>49</v>
      </c>
      <c r="G16" s="15" t="s">
        <v>50</v>
      </c>
      <c r="H16" s="12" t="s">
        <v>12</v>
      </c>
      <c r="I16" s="9" t="s">
        <v>24</v>
      </c>
      <c r="J16" s="9" t="s">
        <v>16</v>
      </c>
      <c r="K16" s="9" t="s">
        <v>25</v>
      </c>
      <c r="L16" s="5">
        <v>16</v>
      </c>
      <c r="M16" s="5">
        <f t="shared" si="1"/>
        <v>8</v>
      </c>
      <c r="N16" s="9" t="s">
        <v>17</v>
      </c>
      <c r="O16" s="5">
        <v>20</v>
      </c>
      <c r="P16" s="5">
        <f t="shared" si="2"/>
        <v>5</v>
      </c>
      <c r="Q16" s="5">
        <v>5</v>
      </c>
      <c r="R16" s="5">
        <f t="shared" si="0"/>
        <v>18</v>
      </c>
    </row>
    <row r="17" spans="3:18">
      <c r="C17" s="1"/>
      <c r="D17" s="9">
        <v>5</v>
      </c>
      <c r="E17" s="16">
        <v>18244507</v>
      </c>
      <c r="F17" s="13" t="s">
        <v>51</v>
      </c>
      <c r="G17" s="15" t="s">
        <v>52</v>
      </c>
      <c r="H17" s="12" t="s">
        <v>12</v>
      </c>
      <c r="I17" s="9" t="s">
        <v>37</v>
      </c>
      <c r="J17" s="9" t="s">
        <v>26</v>
      </c>
      <c r="K17" s="11" t="s">
        <v>39</v>
      </c>
      <c r="L17" s="5">
        <v>20</v>
      </c>
      <c r="M17" s="5">
        <f t="shared" si="1"/>
        <v>10</v>
      </c>
      <c r="N17" s="11" t="s">
        <v>17</v>
      </c>
      <c r="O17" s="5">
        <v>20</v>
      </c>
      <c r="P17" s="5">
        <f t="shared" si="2"/>
        <v>5</v>
      </c>
      <c r="Q17" s="5">
        <v>5</v>
      </c>
      <c r="R17" s="5">
        <f t="shared" si="0"/>
        <v>20</v>
      </c>
    </row>
    <row r="18" spans="3:18">
      <c r="D18" s="9">
        <v>6</v>
      </c>
      <c r="E18" s="10">
        <v>24699206</v>
      </c>
      <c r="F18" s="13" t="s">
        <v>53</v>
      </c>
      <c r="G18" s="15" t="s">
        <v>54</v>
      </c>
      <c r="H18" s="12" t="s">
        <v>14</v>
      </c>
      <c r="I18" s="9" t="s">
        <v>27</v>
      </c>
      <c r="J18" s="11" t="s">
        <v>28</v>
      </c>
      <c r="K18" s="11" t="s">
        <v>29</v>
      </c>
      <c r="L18" s="5">
        <v>20</v>
      </c>
      <c r="M18" s="5">
        <f t="shared" si="1"/>
        <v>10</v>
      </c>
      <c r="N18" s="11" t="s">
        <v>42</v>
      </c>
      <c r="O18" s="5">
        <v>20</v>
      </c>
      <c r="P18" s="5">
        <f t="shared" si="2"/>
        <v>5</v>
      </c>
      <c r="Q18" s="5">
        <v>5</v>
      </c>
      <c r="R18" s="5">
        <f t="shared" si="0"/>
        <v>20</v>
      </c>
    </row>
    <row r="19" spans="3:18">
      <c r="D19" s="9">
        <v>7</v>
      </c>
      <c r="E19" s="10">
        <v>18818398</v>
      </c>
      <c r="F19" s="13" t="s">
        <v>55</v>
      </c>
      <c r="G19" s="15" t="s">
        <v>56</v>
      </c>
      <c r="H19" s="12" t="s">
        <v>12</v>
      </c>
      <c r="I19" s="9" t="s">
        <v>30</v>
      </c>
      <c r="J19" s="11" t="s">
        <v>16</v>
      </c>
      <c r="K19" s="11" t="s">
        <v>17</v>
      </c>
      <c r="L19" s="5">
        <v>18</v>
      </c>
      <c r="M19" s="5">
        <f t="shared" si="1"/>
        <v>9</v>
      </c>
      <c r="N19" s="11" t="s">
        <v>42</v>
      </c>
      <c r="O19" s="5">
        <v>16</v>
      </c>
      <c r="P19" s="5">
        <f t="shared" si="2"/>
        <v>4</v>
      </c>
      <c r="Q19" s="5">
        <v>5</v>
      </c>
      <c r="R19" s="5">
        <f t="shared" si="0"/>
        <v>18</v>
      </c>
    </row>
    <row r="20" spans="3:18">
      <c r="D20" s="9">
        <v>8</v>
      </c>
      <c r="E20" s="10">
        <v>19378419</v>
      </c>
      <c r="F20" s="13" t="s">
        <v>57</v>
      </c>
      <c r="G20" s="15" t="s">
        <v>58</v>
      </c>
      <c r="H20" s="12" t="s">
        <v>12</v>
      </c>
      <c r="I20" s="9" t="s">
        <v>31</v>
      </c>
      <c r="J20" s="11" t="s">
        <v>32</v>
      </c>
      <c r="K20" s="11" t="s">
        <v>33</v>
      </c>
      <c r="L20" s="5">
        <v>12</v>
      </c>
      <c r="M20" s="5">
        <f t="shared" si="1"/>
        <v>6</v>
      </c>
      <c r="N20" s="11" t="s">
        <v>42</v>
      </c>
      <c r="O20" s="5">
        <v>20</v>
      </c>
      <c r="P20" s="5">
        <f t="shared" si="2"/>
        <v>5</v>
      </c>
      <c r="Q20" s="5">
        <v>4</v>
      </c>
      <c r="R20" s="5">
        <f>+Q20+P20+M20</f>
        <v>15</v>
      </c>
    </row>
    <row r="21" spans="3:18">
      <c r="D21" s="9">
        <v>9</v>
      </c>
      <c r="E21" s="10">
        <v>20151401</v>
      </c>
      <c r="F21" s="13" t="s">
        <v>59</v>
      </c>
      <c r="G21" s="15" t="s">
        <v>60</v>
      </c>
      <c r="H21" s="12" t="s">
        <v>12</v>
      </c>
      <c r="I21" s="9" t="s">
        <v>34</v>
      </c>
      <c r="J21" s="11" t="s">
        <v>35</v>
      </c>
      <c r="K21" s="11" t="s">
        <v>36</v>
      </c>
      <c r="L21" s="5">
        <v>20</v>
      </c>
      <c r="M21" s="5">
        <f>L21*50%</f>
        <v>10</v>
      </c>
      <c r="N21" s="11" t="s">
        <v>17</v>
      </c>
      <c r="O21" s="5">
        <v>20</v>
      </c>
      <c r="P21" s="5">
        <f t="shared" si="2"/>
        <v>5</v>
      </c>
      <c r="Q21" s="5">
        <v>5</v>
      </c>
      <c r="R21" s="5">
        <f>+Q21+P21+M21</f>
        <v>20</v>
      </c>
    </row>
    <row r="22" spans="3:18">
      <c r="D22" s="9">
        <v>10</v>
      </c>
      <c r="E22" s="10">
        <v>20654630</v>
      </c>
      <c r="F22" s="13" t="s">
        <v>61</v>
      </c>
      <c r="G22" s="15" t="s">
        <v>62</v>
      </c>
      <c r="H22" s="12" t="s">
        <v>12</v>
      </c>
      <c r="I22" s="9" t="s">
        <v>30</v>
      </c>
      <c r="J22" s="11" t="s">
        <v>16</v>
      </c>
      <c r="K22" s="11" t="s">
        <v>17</v>
      </c>
      <c r="L22" s="5">
        <v>18</v>
      </c>
      <c r="M22" s="5">
        <f t="shared" si="1"/>
        <v>9</v>
      </c>
      <c r="N22" s="11" t="s">
        <v>42</v>
      </c>
      <c r="O22" s="5">
        <v>20</v>
      </c>
      <c r="P22" s="5">
        <f t="shared" si="2"/>
        <v>5</v>
      </c>
      <c r="Q22" s="5">
        <v>5</v>
      </c>
      <c r="R22" s="5">
        <f>+Q22+P22+M22</f>
        <v>19</v>
      </c>
    </row>
    <row r="24" spans="3:18">
      <c r="E24" s="6" t="s">
        <v>63</v>
      </c>
      <c r="F24">
        <v>4</v>
      </c>
    </row>
    <row r="25" spans="3:18">
      <c r="E25" s="6" t="s">
        <v>64</v>
      </c>
      <c r="F25">
        <v>2</v>
      </c>
    </row>
    <row r="26" spans="3:18">
      <c r="E26" s="6" t="s">
        <v>65</v>
      </c>
      <c r="F26">
        <v>3</v>
      </c>
    </row>
    <row r="27" spans="3:18">
      <c r="E27" s="6" t="s">
        <v>66</v>
      </c>
      <c r="F27">
        <v>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UNIVERSIDAD NUEVA ESPARTA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CDT</dc:creator>
  <cp:lastModifiedBy>UNE_EMPRESAS</cp:lastModifiedBy>
  <dcterms:created xsi:type="dcterms:W3CDTF">2015-03-19T15:50:01Z</dcterms:created>
  <dcterms:modified xsi:type="dcterms:W3CDTF">2015-05-07T20:10:44Z</dcterms:modified>
</cp:coreProperties>
</file>