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771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19" i="1"/>
  <c r="Q21"/>
  <c r="O9"/>
  <c r="O10"/>
  <c r="O11"/>
  <c r="O12"/>
  <c r="O13"/>
  <c r="O14"/>
  <c r="O15"/>
  <c r="O16"/>
  <c r="O17"/>
  <c r="O18"/>
  <c r="O19"/>
  <c r="O20"/>
  <c r="O21"/>
  <c r="L9"/>
  <c r="Q9" s="1"/>
  <c r="L10"/>
  <c r="L11"/>
  <c r="L12"/>
  <c r="Q12" s="1"/>
  <c r="L13"/>
  <c r="Q13" s="1"/>
  <c r="L14"/>
  <c r="L15"/>
  <c r="Q15" s="1"/>
  <c r="L16"/>
  <c r="Q16" s="1"/>
  <c r="L17"/>
  <c r="Q17" s="1"/>
  <c r="L18"/>
  <c r="Q18" s="1"/>
  <c r="L19"/>
  <c r="L20"/>
  <c r="Q20" s="1"/>
  <c r="L21"/>
  <c r="O8"/>
  <c r="L8"/>
  <c r="C19"/>
  <c r="C20" s="1"/>
  <c r="C21" s="1"/>
  <c r="C18"/>
  <c r="Q14" l="1"/>
  <c r="Q11"/>
  <c r="Q10"/>
  <c r="Q8"/>
</calcChain>
</file>

<file path=xl/sharedStrings.xml><?xml version="1.0" encoding="utf-8"?>
<sst xmlns="http://schemas.openxmlformats.org/spreadsheetml/2006/main" count="91" uniqueCount="76">
  <si>
    <t>Pasantías Laborales Período 131 septiembre 2014 - enero 2015 (Pemsun 2012)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</si>
  <si>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</si>
  <si>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</si>
  <si>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</si>
  <si>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</si>
  <si>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</si>
  <si>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</si>
  <si>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</si>
  <si>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</si>
  <si>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</si>
  <si>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</si>
  <si>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</si>
  <si>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</si>
  <si>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 xml:space="preserve"> </t>
  </si>
  <si>
    <t xml:space="preserve">YAJURE F. </t>
  </si>
  <si>
    <t>JENNY J.</t>
  </si>
  <si>
    <t xml:space="preserve">FOUQUET G. </t>
  </si>
  <si>
    <t>HECTOR L.</t>
  </si>
  <si>
    <t xml:space="preserve">FLEMING D. </t>
  </si>
  <si>
    <t>JUPITER G.</t>
  </si>
  <si>
    <t xml:space="preserve">LIRA R. </t>
  </si>
  <si>
    <t>ADRIANA M.</t>
  </si>
  <si>
    <t xml:space="preserve">FIGUEIRA L. </t>
  </si>
  <si>
    <t>GABRIELA P.</t>
  </si>
  <si>
    <t xml:space="preserve">GIL M. </t>
  </si>
  <si>
    <t xml:space="preserve">MOLLEGAS N. </t>
  </si>
  <si>
    <t>CARLOS E</t>
  </si>
  <si>
    <t xml:space="preserve">ALFREDO I. </t>
  </si>
  <si>
    <t xml:space="preserve">HAYEK EL HAGE, </t>
  </si>
  <si>
    <t>MICHEL A.</t>
  </si>
  <si>
    <t xml:space="preserve">FONSECA B.  </t>
  </si>
  <si>
    <t>JULIELSY G.</t>
  </si>
  <si>
    <t xml:space="preserve">BETANCOURT C. </t>
  </si>
  <si>
    <t xml:space="preserve">ERICKSON I. </t>
  </si>
  <si>
    <t xml:space="preserve">HERNANDEZ B. </t>
  </si>
  <si>
    <t>JAVIER E.</t>
  </si>
  <si>
    <t xml:space="preserve">DOS RAMOS C.  </t>
  </si>
  <si>
    <t xml:space="preserve">JUAN C. </t>
  </si>
  <si>
    <t xml:space="preserve">SALSWACH M. </t>
  </si>
  <si>
    <t>ERICK J.</t>
  </si>
  <si>
    <t xml:space="preserve">GONZALEZ P. </t>
  </si>
  <si>
    <t xml:space="preserve">CARLOS A. </t>
  </si>
  <si>
    <t xml:space="preserve">ESCUELA DE INGENIERIA CIVIL </t>
  </si>
  <si>
    <t>TIRINMOBILIARIOS, S.C</t>
  </si>
  <si>
    <t>Campo Alegre</t>
  </si>
  <si>
    <t>Blanco , Rosa</t>
  </si>
  <si>
    <t>SILVA  SERGIO</t>
  </si>
  <si>
    <t>EDIVIALCA</t>
  </si>
  <si>
    <t>El Hatillo</t>
  </si>
  <si>
    <t>Rodriguez , Alejandra</t>
  </si>
  <si>
    <t xml:space="preserve">HERNANDEZ GLADYS </t>
  </si>
  <si>
    <t xml:space="preserve">Promotora Gretcast </t>
  </si>
  <si>
    <t>los Teques</t>
  </si>
  <si>
    <t>DA Silva , Jose</t>
  </si>
  <si>
    <t>CARDOZO GISELA</t>
  </si>
  <si>
    <t>CONSTRUCTORA GARGIL</t>
  </si>
  <si>
    <t>Waraira Repano</t>
  </si>
  <si>
    <t>Serrano , Jesús</t>
  </si>
  <si>
    <t>Constructora6665 C.A</t>
  </si>
  <si>
    <t>mariperez</t>
  </si>
  <si>
    <t>Perez Terán, Fernando</t>
  </si>
  <si>
    <t>Universidad Nueva Esparta</t>
  </si>
  <si>
    <t>Los naranjos</t>
  </si>
  <si>
    <t>HERNANDEZ GLADYS</t>
  </si>
  <si>
    <t xml:space="preserve">Comercializadora DYM1991 </t>
  </si>
  <si>
    <t>Savino , Maylin</t>
  </si>
  <si>
    <t>Constructora la Cuenca</t>
  </si>
  <si>
    <t>La Tahona</t>
  </si>
  <si>
    <t>Soto Silva, Mildred</t>
  </si>
  <si>
    <t>Rusti Junko C.A</t>
  </si>
  <si>
    <t>La Yaguara</t>
  </si>
  <si>
    <t xml:space="preserve">DE ABREU ARMANDO </t>
  </si>
  <si>
    <t>ALYA INGENIEROS C.A</t>
  </si>
  <si>
    <t>av. Andres Bello</t>
  </si>
  <si>
    <t>Yañez , Luis Sebastiana</t>
  </si>
  <si>
    <t>RET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</si>
</sst>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1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95250</xdr:rowOff>
    </xdr:from>
    <xdr:to>
      <xdr:col>4</xdr:col>
      <xdr:colOff>771525</xdr:colOff>
      <xdr:row>5</xdr:row>
      <xdr:rowOff>0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285750"/>
          <a:ext cx="1524000" cy="6667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8</xdr:col>
      <xdr:colOff>947928</xdr:colOff>
      <xdr:row>42</xdr:row>
      <xdr:rowOff>60960</xdr:rowOff>
    </xdr:to>
    <xdr:pic>
      <xdr:nvPicPr>
        <xdr:cNvPr id="4" name="4 Imagen" descr="Civil T 131-201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4191000"/>
          <a:ext cx="5596128" cy="3870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13" workbookViewId="0">
      <selection activeCell="D23" sqref="D23"/>
    </sheetView>
  </sheetViews>
  <sheetFormatPr baseColWidth="10" defaultRowHeight="15"/>
  <cols>
    <col min="3" max="3" width="4" customWidth="1"/>
    <col min="5" max="5" width="14.42578125" customWidth="1"/>
    <col min="6" max="6" width="14" customWidth="1"/>
    <col min="7" max="7" width="5.28515625" customWidth="1"/>
    <col min="8" max="8" width="24.5703125" customWidth="1"/>
    <col min="9" max="9" width="15.42578125" customWidth="1"/>
    <col min="10" max="10" width="20.5703125" customWidth="1"/>
    <col min="11" max="11" width="5" customWidth="1"/>
    <col min="12" max="12" width="5.85546875" customWidth="1"/>
    <col min="13" max="13" width="19" customWidth="1"/>
    <col min="14" max="14" width="5" customWidth="1"/>
    <col min="15" max="15" width="4.85546875" customWidth="1"/>
    <col min="16" max="16" width="5.285156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>
      <c r="A6" s="1"/>
      <c r="B6" s="1"/>
      <c r="C6" s="14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"/>
    </row>
    <row r="7" spans="1:18">
      <c r="A7" s="1"/>
      <c r="B7" s="1"/>
      <c r="C7" s="4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6">
        <v>0.5</v>
      </c>
      <c r="M7" s="4" t="s">
        <v>10</v>
      </c>
      <c r="N7" s="5" t="s">
        <v>9</v>
      </c>
      <c r="O7" s="6">
        <v>0.25</v>
      </c>
      <c r="P7" s="5" t="s">
        <v>11</v>
      </c>
      <c r="Q7" s="5" t="s">
        <v>12</v>
      </c>
      <c r="R7" s="1"/>
    </row>
    <row r="8" spans="1:18">
      <c r="A8" s="1"/>
      <c r="B8" s="1"/>
      <c r="C8" s="2">
        <v>1</v>
      </c>
      <c r="D8" s="9">
        <v>20309415</v>
      </c>
      <c r="E8" s="8" t="s">
        <v>14</v>
      </c>
      <c r="F8" s="1" t="s">
        <v>15</v>
      </c>
      <c r="H8" s="11" t="s">
        <v>58</v>
      </c>
      <c r="I8" s="11" t="s">
        <v>59</v>
      </c>
      <c r="J8" s="11" t="s">
        <v>60</v>
      </c>
      <c r="K8" s="12">
        <v>20</v>
      </c>
      <c r="L8" s="12">
        <f>K8*50%</f>
        <v>10</v>
      </c>
      <c r="M8" s="11" t="s">
        <v>46</v>
      </c>
      <c r="N8" s="12">
        <v>20</v>
      </c>
      <c r="O8" s="12">
        <f>N8*25%</f>
        <v>5</v>
      </c>
      <c r="P8" s="12">
        <v>4</v>
      </c>
      <c r="Q8" s="12">
        <f>L8+O8+P8</f>
        <v>19</v>
      </c>
      <c r="R8" s="1"/>
    </row>
    <row r="9" spans="1:18">
      <c r="A9" s="1"/>
      <c r="B9" s="1"/>
      <c r="C9" s="2">
        <v>2</v>
      </c>
      <c r="D9" s="9">
        <v>21291524</v>
      </c>
      <c r="E9" s="8" t="s">
        <v>16</v>
      </c>
      <c r="F9" s="1" t="s">
        <v>17</v>
      </c>
      <c r="H9" s="11" t="s">
        <v>47</v>
      </c>
      <c r="I9" s="11" t="s">
        <v>48</v>
      </c>
      <c r="J9" s="11" t="s">
        <v>49</v>
      </c>
      <c r="K9" s="12">
        <v>20</v>
      </c>
      <c r="L9" s="12">
        <f t="shared" ref="L9:L21" si="0">K9*50%</f>
        <v>10</v>
      </c>
      <c r="M9" s="11" t="s">
        <v>50</v>
      </c>
      <c r="N9" s="12">
        <v>16</v>
      </c>
      <c r="O9" s="12">
        <f t="shared" ref="O9:O21" si="1">N9*25%</f>
        <v>4</v>
      </c>
      <c r="P9" s="12">
        <v>5</v>
      </c>
      <c r="Q9" s="12">
        <f t="shared" ref="Q9:Q21" si="2">L9+O9+P9</f>
        <v>19</v>
      </c>
      <c r="R9" s="1"/>
    </row>
    <row r="10" spans="1:18">
      <c r="A10" s="1"/>
      <c r="B10" s="1"/>
      <c r="C10" s="2">
        <v>3</v>
      </c>
      <c r="D10" s="9">
        <v>19562678</v>
      </c>
      <c r="E10" s="8" t="s">
        <v>18</v>
      </c>
      <c r="F10" s="1" t="s">
        <v>19</v>
      </c>
      <c r="H10" s="11" t="s">
        <v>66</v>
      </c>
      <c r="I10" s="11" t="s">
        <v>67</v>
      </c>
      <c r="J10" s="11" t="s">
        <v>68</v>
      </c>
      <c r="K10" s="12">
        <v>20</v>
      </c>
      <c r="L10" s="12">
        <f t="shared" si="0"/>
        <v>10</v>
      </c>
      <c r="M10" s="11" t="s">
        <v>54</v>
      </c>
      <c r="N10" s="12">
        <v>20</v>
      </c>
      <c r="O10" s="12">
        <f t="shared" si="1"/>
        <v>5</v>
      </c>
      <c r="P10" s="12">
        <v>4</v>
      </c>
      <c r="Q10" s="12">
        <f t="shared" si="2"/>
        <v>19</v>
      </c>
      <c r="R10" s="1"/>
    </row>
    <row r="11" spans="1:18">
      <c r="A11" s="1"/>
      <c r="B11" s="1"/>
      <c r="C11" s="2">
        <v>4</v>
      </c>
      <c r="D11" s="9">
        <v>21015872</v>
      </c>
      <c r="E11" s="8" t="s">
        <v>20</v>
      </c>
      <c r="F11" s="1" t="s">
        <v>21</v>
      </c>
      <c r="H11" s="11" t="s">
        <v>43</v>
      </c>
      <c r="I11" s="11" t="s">
        <v>44</v>
      </c>
      <c r="J11" s="11" t="s">
        <v>45</v>
      </c>
      <c r="K11" s="12">
        <v>18</v>
      </c>
      <c r="L11" s="12">
        <f t="shared" si="0"/>
        <v>9</v>
      </c>
      <c r="M11" s="11" t="s">
        <v>46</v>
      </c>
      <c r="N11" s="12">
        <v>20</v>
      </c>
      <c r="O11" s="12">
        <f t="shared" si="1"/>
        <v>5</v>
      </c>
      <c r="P11" s="12">
        <v>5</v>
      </c>
      <c r="Q11" s="12">
        <f t="shared" si="2"/>
        <v>19</v>
      </c>
      <c r="R11" s="1"/>
    </row>
    <row r="12" spans="1:18">
      <c r="A12" s="1"/>
      <c r="B12" s="1"/>
      <c r="C12" s="2">
        <v>5</v>
      </c>
      <c r="D12" s="9">
        <v>21468981</v>
      </c>
      <c r="E12" s="8" t="s">
        <v>22</v>
      </c>
      <c r="F12" s="1" t="s">
        <v>23</v>
      </c>
      <c r="H12" s="11" t="s">
        <v>51</v>
      </c>
      <c r="I12" s="11" t="s">
        <v>52</v>
      </c>
      <c r="J12" s="11" t="s">
        <v>53</v>
      </c>
      <c r="K12" s="12">
        <v>18</v>
      </c>
      <c r="L12" s="12">
        <f t="shared" si="0"/>
        <v>9</v>
      </c>
      <c r="M12" s="11" t="s">
        <v>54</v>
      </c>
      <c r="N12" s="12">
        <v>20</v>
      </c>
      <c r="O12" s="12">
        <f t="shared" si="1"/>
        <v>5</v>
      </c>
      <c r="P12" s="12">
        <v>4</v>
      </c>
      <c r="Q12" s="12">
        <f t="shared" si="2"/>
        <v>18</v>
      </c>
      <c r="R12" s="1"/>
    </row>
    <row r="13" spans="1:18">
      <c r="A13" s="1"/>
      <c r="B13" s="1"/>
      <c r="C13" s="2">
        <v>6</v>
      </c>
      <c r="D13" s="9">
        <v>20123384</v>
      </c>
      <c r="E13" s="8" t="s">
        <v>24</v>
      </c>
      <c r="F13" s="7" t="s">
        <v>27</v>
      </c>
      <c r="H13" s="11" t="s">
        <v>64</v>
      </c>
      <c r="I13" s="11" t="s">
        <v>44</v>
      </c>
      <c r="J13" s="11" t="s">
        <v>65</v>
      </c>
      <c r="K13" s="12">
        <v>20</v>
      </c>
      <c r="L13" s="12">
        <f t="shared" si="0"/>
        <v>10</v>
      </c>
      <c r="M13" s="11" t="s">
        <v>46</v>
      </c>
      <c r="N13" s="12">
        <v>20</v>
      </c>
      <c r="O13" s="12">
        <f t="shared" si="1"/>
        <v>5</v>
      </c>
      <c r="P13" s="12">
        <v>5</v>
      </c>
      <c r="Q13" s="12">
        <f t="shared" si="2"/>
        <v>20</v>
      </c>
      <c r="R13" s="1"/>
    </row>
    <row r="14" spans="1:18">
      <c r="A14" s="1"/>
      <c r="B14" s="1"/>
      <c r="C14" s="2">
        <v>7</v>
      </c>
      <c r="D14" s="9">
        <v>19737124</v>
      </c>
      <c r="E14" s="8" t="s">
        <v>25</v>
      </c>
      <c r="F14" s="1" t="s">
        <v>26</v>
      </c>
      <c r="H14" s="11" t="s">
        <v>69</v>
      </c>
      <c r="I14" s="11" t="s">
        <v>70</v>
      </c>
      <c r="J14" s="1" t="s">
        <v>71</v>
      </c>
      <c r="K14" s="12">
        <v>16</v>
      </c>
      <c r="L14" s="12">
        <f t="shared" si="0"/>
        <v>8</v>
      </c>
      <c r="M14" s="11" t="s">
        <v>54</v>
      </c>
      <c r="N14" s="12">
        <v>20</v>
      </c>
      <c r="O14" s="12">
        <f t="shared" si="1"/>
        <v>5</v>
      </c>
      <c r="P14" s="12">
        <v>4</v>
      </c>
      <c r="Q14" s="12">
        <f t="shared" si="2"/>
        <v>17</v>
      </c>
      <c r="R14" s="1"/>
    </row>
    <row r="15" spans="1:18">
      <c r="A15" s="1"/>
      <c r="B15" s="1"/>
      <c r="C15" s="2">
        <v>8</v>
      </c>
      <c r="D15" s="9">
        <v>21290336</v>
      </c>
      <c r="E15" s="8" t="s">
        <v>28</v>
      </c>
      <c r="F15" s="1" t="s">
        <v>29</v>
      </c>
      <c r="H15" s="11" t="s">
        <v>47</v>
      </c>
      <c r="I15" s="11" t="s">
        <v>48</v>
      </c>
      <c r="J15" s="11" t="s">
        <v>49</v>
      </c>
      <c r="K15" s="12">
        <v>20</v>
      </c>
      <c r="L15" s="12">
        <f t="shared" si="0"/>
        <v>10</v>
      </c>
      <c r="M15" s="11" t="s">
        <v>50</v>
      </c>
      <c r="N15" s="12">
        <v>10</v>
      </c>
      <c r="O15" s="12">
        <f t="shared" si="1"/>
        <v>2.5</v>
      </c>
      <c r="P15" s="12">
        <v>5</v>
      </c>
      <c r="Q15" s="12">
        <f t="shared" si="2"/>
        <v>17.5</v>
      </c>
      <c r="R15" s="1"/>
    </row>
    <row r="16" spans="1:18">
      <c r="A16" s="1"/>
      <c r="B16" s="1"/>
      <c r="C16" s="2">
        <v>9</v>
      </c>
      <c r="D16" s="9">
        <v>19752132</v>
      </c>
      <c r="E16" s="8" t="s">
        <v>30</v>
      </c>
      <c r="F16" s="1" t="s">
        <v>31</v>
      </c>
      <c r="H16" s="11" t="s">
        <v>72</v>
      </c>
      <c r="I16" t="s">
        <v>73</v>
      </c>
      <c r="J16" t="s">
        <v>74</v>
      </c>
      <c r="K16" s="12">
        <v>18</v>
      </c>
      <c r="L16" s="12">
        <f t="shared" si="0"/>
        <v>9</v>
      </c>
      <c r="M16" s="11" t="s">
        <v>46</v>
      </c>
      <c r="N16" s="12">
        <v>16</v>
      </c>
      <c r="O16" s="12">
        <f t="shared" si="1"/>
        <v>4</v>
      </c>
      <c r="P16" s="12">
        <v>5</v>
      </c>
      <c r="Q16" s="12">
        <f t="shared" si="2"/>
        <v>18</v>
      </c>
      <c r="R16" s="1"/>
    </row>
    <row r="17" spans="1:18">
      <c r="A17" s="1"/>
      <c r="B17" s="1"/>
      <c r="C17" s="2">
        <v>10</v>
      </c>
      <c r="D17" s="9">
        <v>20302073</v>
      </c>
      <c r="E17" s="8" t="s">
        <v>32</v>
      </c>
      <c r="F17" s="8" t="s">
        <v>33</v>
      </c>
      <c r="H17" s="11" t="s">
        <v>55</v>
      </c>
      <c r="I17" s="11" t="s">
        <v>56</v>
      </c>
      <c r="J17" s="11" t="s">
        <v>57</v>
      </c>
      <c r="K17" s="12">
        <v>18</v>
      </c>
      <c r="L17" s="12">
        <f t="shared" si="0"/>
        <v>9</v>
      </c>
      <c r="M17" s="11" t="s">
        <v>46</v>
      </c>
      <c r="N17" s="12">
        <v>20</v>
      </c>
      <c r="O17" s="12">
        <f t="shared" si="1"/>
        <v>5</v>
      </c>
      <c r="P17" s="12">
        <v>5</v>
      </c>
      <c r="Q17" s="12">
        <f t="shared" si="2"/>
        <v>19</v>
      </c>
      <c r="R17" s="1"/>
    </row>
    <row r="18" spans="1:18">
      <c r="A18" s="1"/>
      <c r="B18" s="1"/>
      <c r="C18" s="2">
        <f>C17+1</f>
        <v>11</v>
      </c>
      <c r="D18" s="9">
        <v>20678502</v>
      </c>
      <c r="E18" s="8" t="s">
        <v>34</v>
      </c>
      <c r="F18" s="1" t="s">
        <v>35</v>
      </c>
      <c r="H18" s="11">
        <v>0</v>
      </c>
      <c r="I18" s="11"/>
      <c r="J18" s="11"/>
      <c r="K18" s="12">
        <v>0</v>
      </c>
      <c r="L18" s="12">
        <f t="shared" si="0"/>
        <v>0</v>
      </c>
      <c r="M18" s="11"/>
      <c r="N18" s="12">
        <v>0</v>
      </c>
      <c r="O18" s="12">
        <f t="shared" si="1"/>
        <v>0</v>
      </c>
      <c r="P18" s="12">
        <v>0</v>
      </c>
      <c r="Q18" s="12">
        <f t="shared" si="2"/>
        <v>0</v>
      </c>
      <c r="R18" s="1"/>
    </row>
    <row r="19" spans="1:18">
      <c r="A19" s="1"/>
      <c r="B19" s="1"/>
      <c r="C19" s="2">
        <f t="shared" ref="C19:C21" si="3">C18+1</f>
        <v>12</v>
      </c>
      <c r="D19" s="9">
        <v>21014007</v>
      </c>
      <c r="E19" s="8" t="s">
        <v>36</v>
      </c>
      <c r="F19" s="1" t="s">
        <v>37</v>
      </c>
      <c r="G19" s="8" t="s">
        <v>13</v>
      </c>
      <c r="H19" s="13" t="s">
        <v>75</v>
      </c>
      <c r="I19" s="11"/>
      <c r="J19" s="11"/>
      <c r="K19" s="12"/>
      <c r="L19" s="12">
        <f t="shared" si="0"/>
        <v>0</v>
      </c>
      <c r="M19" s="11"/>
      <c r="N19" s="12"/>
      <c r="O19" s="12">
        <f t="shared" si="1"/>
        <v>0</v>
      </c>
      <c r="P19" s="12"/>
      <c r="Q19" s="12">
        <f t="shared" si="2"/>
        <v>0</v>
      </c>
      <c r="R19" s="1"/>
    </row>
    <row r="20" spans="1:18">
      <c r="A20" s="1"/>
      <c r="B20" s="1"/>
      <c r="C20" s="2">
        <f t="shared" si="3"/>
        <v>13</v>
      </c>
      <c r="D20" s="9">
        <v>20229916</v>
      </c>
      <c r="E20" s="8" t="s">
        <v>38</v>
      </c>
      <c r="F20" s="1" t="s">
        <v>39</v>
      </c>
      <c r="H20" s="11" t="s">
        <v>61</v>
      </c>
      <c r="I20" s="11" t="s">
        <v>62</v>
      </c>
      <c r="J20" s="11" t="s">
        <v>63</v>
      </c>
      <c r="K20" s="12">
        <v>20</v>
      </c>
      <c r="L20" s="12">
        <f t="shared" si="0"/>
        <v>10</v>
      </c>
      <c r="M20" s="11" t="s">
        <v>54</v>
      </c>
      <c r="N20" s="12">
        <v>20</v>
      </c>
      <c r="O20" s="12">
        <f t="shared" si="1"/>
        <v>5</v>
      </c>
      <c r="P20" s="12">
        <v>5</v>
      </c>
      <c r="Q20" s="12">
        <f t="shared" si="2"/>
        <v>20</v>
      </c>
      <c r="R20" s="1"/>
    </row>
    <row r="21" spans="1:18">
      <c r="A21" s="1"/>
      <c r="B21" s="1"/>
      <c r="C21" s="2">
        <f t="shared" si="3"/>
        <v>14</v>
      </c>
      <c r="D21" s="9">
        <v>18742976</v>
      </c>
      <c r="E21" s="8" t="s">
        <v>40</v>
      </c>
      <c r="F21" s="10" t="s">
        <v>41</v>
      </c>
      <c r="G21" s="10" t="s">
        <v>13</v>
      </c>
      <c r="H21" s="13" t="s">
        <v>75</v>
      </c>
      <c r="I21" s="11"/>
      <c r="J21" s="1"/>
      <c r="K21" s="12"/>
      <c r="L21" s="12">
        <f t="shared" si="0"/>
        <v>0</v>
      </c>
      <c r="M21" s="1"/>
      <c r="N21" s="12"/>
      <c r="O21" s="12">
        <f t="shared" si="1"/>
        <v>0</v>
      </c>
      <c r="P21" s="12"/>
      <c r="Q21" s="12">
        <f t="shared" si="2"/>
        <v>0</v>
      </c>
      <c r="R21" s="1"/>
    </row>
    <row r="22" spans="1:18">
      <c r="A22" s="1"/>
      <c r="B22" s="1"/>
      <c r="C22" s="2"/>
      <c r="D22" s="9"/>
      <c r="E22" s="8"/>
      <c r="F22" s="1"/>
      <c r="H22" s="1"/>
      <c r="I22" s="1"/>
      <c r="J22" s="1"/>
      <c r="K22" s="1"/>
      <c r="L22" s="3"/>
      <c r="M22" s="1"/>
      <c r="N22" s="1"/>
      <c r="O22" s="1"/>
      <c r="P22" s="1"/>
      <c r="Q22" s="1"/>
      <c r="R22" s="1"/>
    </row>
  </sheetData>
  <mergeCells count="2">
    <mergeCell ref="C5:R5"/>
    <mergeCell ref="C6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CDT</cp:lastModifiedBy>
  <dcterms:created xsi:type="dcterms:W3CDTF">2014-11-26T17:58:31Z</dcterms:created>
  <dcterms:modified xsi:type="dcterms:W3CDTF">2014-12-18T14:12:31Z</dcterms:modified>
</cp:coreProperties>
</file>