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480" windowHeight="771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O9" i="1"/>
  <c r="O10"/>
  <c r="O12"/>
  <c r="O13"/>
  <c r="O15"/>
  <c r="O16"/>
  <c r="O17"/>
  <c r="O18"/>
  <c r="O19"/>
  <c r="Q19"/>
  <c r="L9"/>
  <c r="Q9" s="1"/>
  <c r="L10"/>
  <c r="Q10" s="1"/>
  <c r="L11"/>
  <c r="Q11" s="1"/>
  <c r="L12"/>
  <c r="Q12" s="1"/>
  <c r="L13"/>
  <c r="Q13" s="1"/>
  <c r="L14"/>
  <c r="Q14" s="1"/>
  <c r="L15"/>
  <c r="Q15" s="1"/>
  <c r="L16"/>
  <c r="Q16" s="1"/>
  <c r="L17"/>
  <c r="Q17" s="1"/>
  <c r="L18"/>
  <c r="Q18" s="1"/>
  <c r="L19"/>
  <c r="O8"/>
  <c r="L8"/>
  <c r="C19"/>
  <c r="C10"/>
  <c r="C11" s="1"/>
  <c r="C12" s="1"/>
  <c r="C13" s="1"/>
  <c r="C14" s="1"/>
  <c r="C15" s="1"/>
  <c r="C16" s="1"/>
  <c r="C17" s="1"/>
  <c r="C18" s="1"/>
  <c r="C9"/>
  <c r="Q8" l="1"/>
</calcChain>
</file>

<file path=xl/sharedStrings.xml><?xml version="1.0" encoding="utf-8"?>
<sst xmlns="http://schemas.openxmlformats.org/spreadsheetml/2006/main" count="99" uniqueCount="80">
  <si>
    <t>N°</t>
  </si>
  <si>
    <t xml:space="preserve">C.I. </t>
  </si>
  <si>
    <t xml:space="preserve">Apellidos </t>
  </si>
  <si>
    <t xml:space="preserve">Nombres </t>
  </si>
  <si>
    <t>Con.</t>
  </si>
  <si>
    <t>Empresa</t>
  </si>
  <si>
    <t>Ubicación</t>
  </si>
  <si>
    <t xml:space="preserve"> T Empre.</t>
  </si>
  <si>
    <t>Cal.</t>
  </si>
  <si>
    <t xml:space="preserve"> T Acad.</t>
  </si>
  <si>
    <t>CIFP</t>
  </si>
  <si>
    <t>Total</t>
  </si>
  <si>
    <t>Pasantías Laborales Período 131 septiembre 2014 - enero 2015 (Pemsun 2012)</t>
  </si>
  <si>
    <t>ABI MANSOUR</t>
  </si>
  <si>
    <t>ELIA</t>
  </si>
  <si>
    <t xml:space="preserve">ESCUELA DE ADMINISTRACION DE EMPRESAS </t>
  </si>
  <si>
    <t>ANA C.</t>
  </si>
  <si>
    <t>JENNIFER J.</t>
  </si>
  <si>
    <t xml:space="preserve">COLINA A., </t>
  </si>
  <si>
    <t>RAFAEL A.</t>
  </si>
  <si>
    <t xml:space="preserve"> MICHAEL A.</t>
  </si>
  <si>
    <t>COLL ROBLES</t>
  </si>
  <si>
    <t xml:space="preserve">ESCOBAR F. </t>
  </si>
  <si>
    <t>JOSE J.</t>
  </si>
  <si>
    <t>GARCIA J</t>
  </si>
  <si>
    <t>YOMARLYN D.</t>
  </si>
  <si>
    <t>GAVALO H.</t>
  </si>
  <si>
    <t>LUIS G.</t>
  </si>
  <si>
    <t>MALAVE R</t>
  </si>
  <si>
    <t>MARCO A.</t>
  </si>
  <si>
    <t xml:space="preserve"> ANDRES</t>
  </si>
  <si>
    <t>QUIJADA C.</t>
  </si>
  <si>
    <t xml:space="preserve"> MELANIE C.</t>
  </si>
  <si>
    <t>SALAZAR H.</t>
  </si>
  <si>
    <t>SESMONDE P</t>
  </si>
  <si>
    <t>SINTHIA S.</t>
  </si>
  <si>
    <t>BERRIZBEITIA P.</t>
  </si>
  <si>
    <t xml:space="preserve">BRAZZODURO LL. </t>
  </si>
  <si>
    <t>P</t>
  </si>
  <si>
    <t>MAERSK LINE</t>
  </si>
  <si>
    <t>Las Mercedes</t>
  </si>
  <si>
    <t>Marbelis James</t>
  </si>
  <si>
    <t>Excel Logistics</t>
  </si>
  <si>
    <t>El Rosal</t>
  </si>
  <si>
    <t>Lic. Pedro Duran</t>
  </si>
  <si>
    <t>Cándido Pérez</t>
  </si>
  <si>
    <t>E</t>
  </si>
  <si>
    <t>Cooperativa Fast Clean</t>
  </si>
  <si>
    <t>Chuao</t>
  </si>
  <si>
    <t>Luis Fernández</t>
  </si>
  <si>
    <t>Fernando Briceño</t>
  </si>
  <si>
    <t>Vencred</t>
  </si>
  <si>
    <t>San Bernardino</t>
  </si>
  <si>
    <t>Yadira Salcedo</t>
  </si>
  <si>
    <t>Carlos Martinez</t>
  </si>
  <si>
    <t>Estac.Serv. PDV 23 Enero</t>
  </si>
  <si>
    <t>Urb. 23 Enero</t>
  </si>
  <si>
    <t>Cruz Aguilera</t>
  </si>
  <si>
    <t>Fernado Briceño</t>
  </si>
  <si>
    <t>Min.Agricultura y Tierras</t>
  </si>
  <si>
    <t>Av. Urdaneta</t>
  </si>
  <si>
    <t>Rossana Sánchez</t>
  </si>
  <si>
    <t>Plumrose</t>
  </si>
  <si>
    <t>Los Ruices</t>
  </si>
  <si>
    <t xml:space="preserve">Cesar Piñero </t>
  </si>
  <si>
    <t>Maribel Evies</t>
  </si>
  <si>
    <t xml:space="preserve">UNIMARK </t>
  </si>
  <si>
    <t xml:space="preserve">Av. Nueva Granada </t>
  </si>
  <si>
    <t>José Semonde</t>
  </si>
  <si>
    <t>Vicente Vilanova</t>
  </si>
  <si>
    <t>DSW C.A.</t>
  </si>
  <si>
    <t>El Hatillo</t>
  </si>
  <si>
    <t>Enrique Herrera</t>
  </si>
  <si>
    <t>Inmaculada Carpi</t>
  </si>
  <si>
    <t>Pfizer</t>
  </si>
  <si>
    <t>Lisbeth Reveron</t>
  </si>
  <si>
    <t>Supply Tech Group C.A.</t>
  </si>
  <si>
    <t>La Tahona</t>
  </si>
  <si>
    <t>Christian Caiafa</t>
  </si>
  <si>
    <t>Domingo Gutiérrez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</si>
</sst>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1" applyFont="1" applyAlignment="1" applyProtection="1">
      <alignment horizontal="center" wrapText="1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>
      <alignment horizontal="left"/>
    </xf>
    <xf numFmtId="0" fontId="2" fillId="0" borderId="0" xfId="0" applyFont="1"/>
    <xf numFmtId="0" fontId="0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962025</xdr:colOff>
      <xdr:row>4</xdr:row>
      <xdr:rowOff>95250</xdr:rowOff>
    </xdr:to>
    <xdr:pic>
      <xdr:nvPicPr>
        <xdr:cNvPr id="1025" name="Picture 1" descr="Universidad Nueva Esp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2125" y="190500"/>
          <a:ext cx="1638300" cy="6667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8</xdr:col>
      <xdr:colOff>1187196</xdr:colOff>
      <xdr:row>35</xdr:row>
      <xdr:rowOff>184404</xdr:rowOff>
    </xdr:to>
    <xdr:pic>
      <xdr:nvPicPr>
        <xdr:cNvPr id="4" name="3 Imagen" descr="Adm T 131-2012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3819525"/>
          <a:ext cx="4730496" cy="3041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E4" workbookViewId="0">
      <selection activeCell="J26" sqref="J26"/>
    </sheetView>
  </sheetViews>
  <sheetFormatPr baseColWidth="10" defaultRowHeight="15"/>
  <cols>
    <col min="3" max="3" width="3.5703125" customWidth="1"/>
    <col min="4" max="4" width="10.140625" customWidth="1"/>
    <col min="5" max="5" width="14.5703125" customWidth="1"/>
    <col min="6" max="6" width="11.85546875" customWidth="1"/>
    <col min="7" max="7" width="5.140625" customWidth="1"/>
    <col min="8" max="8" width="21.5703125" customWidth="1"/>
    <col min="9" max="9" width="17.85546875" customWidth="1"/>
    <col min="10" max="10" width="15.28515625" customWidth="1"/>
    <col min="11" max="11" width="5.140625" customWidth="1"/>
    <col min="12" max="12" width="5.28515625" customWidth="1"/>
    <col min="13" max="13" width="16.140625" customWidth="1"/>
    <col min="14" max="14" width="4.85546875" customWidth="1"/>
    <col min="15" max="15" width="5.85546875" customWidth="1"/>
    <col min="16" max="16" width="4.85546875" customWidth="1"/>
    <col min="17" max="17" width="5.8554687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5" t="s">
        <v>12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>
      <c r="A6" s="1"/>
      <c r="B6" s="1"/>
      <c r="C6" s="15" t="s">
        <v>15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"/>
    </row>
    <row r="7" spans="1:18">
      <c r="A7" s="1"/>
      <c r="B7" s="1"/>
      <c r="C7" s="8" t="s">
        <v>0</v>
      </c>
      <c r="D7" s="8" t="s">
        <v>1</v>
      </c>
      <c r="E7" s="8" t="s">
        <v>2</v>
      </c>
      <c r="F7" s="8" t="s">
        <v>3</v>
      </c>
      <c r="G7" s="9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10">
        <v>0.5</v>
      </c>
      <c r="M7" s="8" t="s">
        <v>9</v>
      </c>
      <c r="N7" s="9" t="s">
        <v>8</v>
      </c>
      <c r="O7" s="10">
        <v>0.25</v>
      </c>
      <c r="P7" s="9" t="s">
        <v>10</v>
      </c>
      <c r="Q7" s="9" t="s">
        <v>11</v>
      </c>
      <c r="R7" s="1"/>
    </row>
    <row r="8" spans="1:18">
      <c r="A8" s="1"/>
      <c r="B8" s="1"/>
      <c r="C8" s="2">
        <v>1</v>
      </c>
      <c r="D8" s="2">
        <v>24530663</v>
      </c>
      <c r="E8" s="11" t="s">
        <v>13</v>
      </c>
      <c r="F8" s="11" t="s">
        <v>14</v>
      </c>
      <c r="G8" s="12" t="s">
        <v>38</v>
      </c>
      <c r="H8" s="7" t="s">
        <v>74</v>
      </c>
      <c r="I8" s="7" t="s">
        <v>63</v>
      </c>
      <c r="J8" s="7" t="s">
        <v>75</v>
      </c>
      <c r="K8" s="13">
        <v>16</v>
      </c>
      <c r="L8" s="13">
        <f>K8*50%</f>
        <v>8</v>
      </c>
      <c r="M8" s="14" t="s">
        <v>73</v>
      </c>
      <c r="N8" s="13">
        <v>20</v>
      </c>
      <c r="O8" s="13">
        <f>N8*25%</f>
        <v>5</v>
      </c>
      <c r="P8" s="13">
        <v>5</v>
      </c>
      <c r="Q8" s="13">
        <f>L8+O8+P8</f>
        <v>18</v>
      </c>
      <c r="R8" s="1"/>
    </row>
    <row r="9" spans="1:18">
      <c r="A9" s="1"/>
      <c r="B9" s="1"/>
      <c r="C9" s="2">
        <f>C8+1</f>
        <v>2</v>
      </c>
      <c r="D9" s="2">
        <v>18589262</v>
      </c>
      <c r="E9" s="11" t="s">
        <v>36</v>
      </c>
      <c r="F9" s="11" t="s">
        <v>16</v>
      </c>
      <c r="G9" s="12" t="s">
        <v>38</v>
      </c>
      <c r="H9" s="6" t="s">
        <v>74</v>
      </c>
      <c r="I9" s="6" t="s">
        <v>63</v>
      </c>
      <c r="J9" s="6" t="s">
        <v>79</v>
      </c>
      <c r="K9" s="13">
        <v>0</v>
      </c>
      <c r="L9" s="13">
        <f t="shared" ref="L9:L19" si="0">K9*50%</f>
        <v>0</v>
      </c>
      <c r="M9" s="13" t="s">
        <v>73</v>
      </c>
      <c r="N9" s="13">
        <v>20</v>
      </c>
      <c r="O9" s="13">
        <f t="shared" ref="O9:O19" si="1">N9*25%</f>
        <v>5</v>
      </c>
      <c r="P9" s="13">
        <v>5</v>
      </c>
      <c r="Q9" s="13">
        <f t="shared" ref="Q9:Q19" si="2">L9+O9+P9</f>
        <v>10</v>
      </c>
      <c r="R9" s="1"/>
    </row>
    <row r="10" spans="1:18" ht="15.75" customHeight="1">
      <c r="A10" s="1"/>
      <c r="B10" s="1"/>
      <c r="C10" s="2">
        <f t="shared" ref="C10:C19" si="3">C9+1</f>
        <v>3</v>
      </c>
      <c r="D10" s="2">
        <v>19163075</v>
      </c>
      <c r="E10" s="11" t="s">
        <v>37</v>
      </c>
      <c r="F10" s="11" t="s">
        <v>17</v>
      </c>
      <c r="G10" s="12" t="s">
        <v>46</v>
      </c>
      <c r="H10" s="7" t="s">
        <v>59</v>
      </c>
      <c r="I10" s="7" t="s">
        <v>60</v>
      </c>
      <c r="J10" s="7" t="s">
        <v>61</v>
      </c>
      <c r="K10" s="13">
        <v>18</v>
      </c>
      <c r="L10" s="13">
        <f t="shared" si="0"/>
        <v>9</v>
      </c>
      <c r="M10" s="14" t="s">
        <v>58</v>
      </c>
      <c r="N10" s="13">
        <v>20</v>
      </c>
      <c r="O10" s="13">
        <f t="shared" si="1"/>
        <v>5</v>
      </c>
      <c r="P10" s="13">
        <v>5</v>
      </c>
      <c r="Q10" s="13">
        <f t="shared" si="2"/>
        <v>19</v>
      </c>
      <c r="R10" s="1"/>
    </row>
    <row r="11" spans="1:18">
      <c r="A11" s="1"/>
      <c r="B11" s="1"/>
      <c r="C11" s="2">
        <f t="shared" si="3"/>
        <v>4</v>
      </c>
      <c r="D11" s="2">
        <v>20229111</v>
      </c>
      <c r="E11" s="11" t="s">
        <v>18</v>
      </c>
      <c r="F11" s="11" t="s">
        <v>19</v>
      </c>
      <c r="G11" s="12" t="s">
        <v>46</v>
      </c>
      <c r="H11" s="6" t="s">
        <v>55</v>
      </c>
      <c r="I11" s="6" t="s">
        <v>56</v>
      </c>
      <c r="J11" s="6" t="s">
        <v>57</v>
      </c>
      <c r="K11" s="13">
        <v>16</v>
      </c>
      <c r="L11" s="13">
        <f t="shared" si="0"/>
        <v>8</v>
      </c>
      <c r="M11" s="13" t="s">
        <v>58</v>
      </c>
      <c r="N11" s="13">
        <v>18</v>
      </c>
      <c r="O11" s="13">
        <v>5</v>
      </c>
      <c r="P11" s="13">
        <v>5</v>
      </c>
      <c r="Q11" s="13">
        <f t="shared" si="2"/>
        <v>18</v>
      </c>
      <c r="R11" s="1"/>
    </row>
    <row r="12" spans="1:18">
      <c r="A12" s="1"/>
      <c r="B12" s="1"/>
      <c r="C12" s="2">
        <f t="shared" si="3"/>
        <v>5</v>
      </c>
      <c r="D12" s="2">
        <v>18466525</v>
      </c>
      <c r="E12" s="11" t="s">
        <v>21</v>
      </c>
      <c r="F12" s="11" t="s">
        <v>20</v>
      </c>
      <c r="G12" s="12" t="s">
        <v>38</v>
      </c>
      <c r="H12" s="6" t="s">
        <v>42</v>
      </c>
      <c r="I12" s="6" t="s">
        <v>43</v>
      </c>
      <c r="J12" s="6" t="s">
        <v>44</v>
      </c>
      <c r="K12" s="13">
        <v>16</v>
      </c>
      <c r="L12" s="13">
        <f t="shared" si="0"/>
        <v>8</v>
      </c>
      <c r="M12" s="13" t="s">
        <v>45</v>
      </c>
      <c r="N12" s="13">
        <v>20</v>
      </c>
      <c r="O12" s="13">
        <f t="shared" si="1"/>
        <v>5</v>
      </c>
      <c r="P12" s="13">
        <v>5</v>
      </c>
      <c r="Q12" s="13">
        <f t="shared" si="2"/>
        <v>18</v>
      </c>
      <c r="R12" s="1"/>
    </row>
    <row r="13" spans="1:18">
      <c r="A13" s="1"/>
      <c r="B13" s="1"/>
      <c r="C13" s="2">
        <f t="shared" si="3"/>
        <v>6</v>
      </c>
      <c r="D13" s="2">
        <v>18830545</v>
      </c>
      <c r="E13" s="11" t="s">
        <v>22</v>
      </c>
      <c r="F13" s="11" t="s">
        <v>23</v>
      </c>
      <c r="G13" s="12" t="s">
        <v>38</v>
      </c>
      <c r="H13" s="6" t="s">
        <v>70</v>
      </c>
      <c r="I13" s="6" t="s">
        <v>71</v>
      </c>
      <c r="J13" s="6" t="s">
        <v>72</v>
      </c>
      <c r="K13" s="13">
        <v>14</v>
      </c>
      <c r="L13" s="13">
        <f t="shared" si="0"/>
        <v>7</v>
      </c>
      <c r="M13" s="13" t="s">
        <v>73</v>
      </c>
      <c r="N13" s="13">
        <v>20</v>
      </c>
      <c r="O13" s="13">
        <f t="shared" si="1"/>
        <v>5</v>
      </c>
      <c r="P13" s="13">
        <v>5</v>
      </c>
      <c r="Q13" s="13">
        <f t="shared" si="2"/>
        <v>17</v>
      </c>
      <c r="R13" s="1"/>
    </row>
    <row r="14" spans="1:18">
      <c r="A14" s="1"/>
      <c r="B14" s="1"/>
      <c r="C14" s="2">
        <f t="shared" si="3"/>
        <v>7</v>
      </c>
      <c r="D14" s="2">
        <v>19583292</v>
      </c>
      <c r="E14" s="11" t="s">
        <v>24</v>
      </c>
      <c r="F14" s="11" t="s">
        <v>25</v>
      </c>
      <c r="G14" s="12" t="s">
        <v>46</v>
      </c>
      <c r="H14" s="1" t="s">
        <v>47</v>
      </c>
      <c r="I14" s="1" t="s">
        <v>48</v>
      </c>
      <c r="J14" s="1" t="s">
        <v>49</v>
      </c>
      <c r="K14" s="13">
        <v>20</v>
      </c>
      <c r="L14" s="13">
        <f t="shared" si="0"/>
        <v>10</v>
      </c>
      <c r="M14" s="13" t="s">
        <v>50</v>
      </c>
      <c r="N14" s="13">
        <v>14</v>
      </c>
      <c r="O14" s="13">
        <v>4</v>
      </c>
      <c r="P14" s="13">
        <v>4</v>
      </c>
      <c r="Q14" s="13">
        <f t="shared" si="2"/>
        <v>18</v>
      </c>
      <c r="R14" s="1"/>
    </row>
    <row r="15" spans="1:18">
      <c r="A15" s="1"/>
      <c r="B15" s="1"/>
      <c r="C15" s="2">
        <f t="shared" si="3"/>
        <v>8</v>
      </c>
      <c r="D15" s="2">
        <v>23926169</v>
      </c>
      <c r="E15" s="11" t="s">
        <v>26</v>
      </c>
      <c r="F15" s="11" t="s">
        <v>27</v>
      </c>
      <c r="G15" s="12" t="s">
        <v>38</v>
      </c>
      <c r="H15" s="1" t="s">
        <v>39</v>
      </c>
      <c r="I15" s="1" t="s">
        <v>40</v>
      </c>
      <c r="J15" s="1" t="s">
        <v>41</v>
      </c>
      <c r="K15" s="13">
        <v>10</v>
      </c>
      <c r="L15" s="13">
        <f t="shared" si="0"/>
        <v>5</v>
      </c>
      <c r="M15" s="13" t="s">
        <v>45</v>
      </c>
      <c r="N15" s="13">
        <v>20</v>
      </c>
      <c r="O15" s="13">
        <f t="shared" si="1"/>
        <v>5</v>
      </c>
      <c r="P15" s="13">
        <v>5</v>
      </c>
      <c r="Q15" s="13">
        <f t="shared" si="2"/>
        <v>15</v>
      </c>
      <c r="R15" s="1"/>
    </row>
    <row r="16" spans="1:18">
      <c r="A16" s="1"/>
      <c r="B16" s="1"/>
      <c r="C16" s="2">
        <f t="shared" si="3"/>
        <v>9</v>
      </c>
      <c r="D16" s="2">
        <v>20753268</v>
      </c>
      <c r="E16" s="11" t="s">
        <v>28</v>
      </c>
      <c r="F16" s="11" t="s">
        <v>29</v>
      </c>
      <c r="G16" s="12" t="s">
        <v>38</v>
      </c>
      <c r="H16" s="5" t="s">
        <v>62</v>
      </c>
      <c r="I16" s="1" t="s">
        <v>63</v>
      </c>
      <c r="J16" s="1" t="s">
        <v>64</v>
      </c>
      <c r="K16" s="13">
        <v>14</v>
      </c>
      <c r="L16" s="13">
        <f t="shared" si="0"/>
        <v>7</v>
      </c>
      <c r="M16" s="13" t="s">
        <v>65</v>
      </c>
      <c r="N16" s="13">
        <v>20</v>
      </c>
      <c r="O16" s="13">
        <f t="shared" si="1"/>
        <v>5</v>
      </c>
      <c r="P16" s="13">
        <v>5</v>
      </c>
      <c r="Q16" s="13">
        <f t="shared" si="2"/>
        <v>17</v>
      </c>
      <c r="R16" s="1"/>
    </row>
    <row r="17" spans="1:18">
      <c r="A17" s="1"/>
      <c r="B17" s="1"/>
      <c r="C17" s="2">
        <f t="shared" si="3"/>
        <v>10</v>
      </c>
      <c r="D17" s="2">
        <v>20654514</v>
      </c>
      <c r="E17" s="11" t="s">
        <v>31</v>
      </c>
      <c r="F17" s="11" t="s">
        <v>30</v>
      </c>
      <c r="G17" s="12" t="s">
        <v>38</v>
      </c>
      <c r="H17" s="1" t="s">
        <v>51</v>
      </c>
      <c r="I17" s="1" t="s">
        <v>52</v>
      </c>
      <c r="J17" s="1" t="s">
        <v>53</v>
      </c>
      <c r="K17" s="13">
        <v>18</v>
      </c>
      <c r="L17" s="13">
        <f t="shared" si="0"/>
        <v>9</v>
      </c>
      <c r="M17" s="13" t="s">
        <v>54</v>
      </c>
      <c r="N17" s="13">
        <v>16</v>
      </c>
      <c r="O17" s="13">
        <f t="shared" si="1"/>
        <v>4</v>
      </c>
      <c r="P17" s="13">
        <v>5</v>
      </c>
      <c r="Q17" s="13">
        <f t="shared" si="2"/>
        <v>18</v>
      </c>
      <c r="R17" s="1"/>
    </row>
    <row r="18" spans="1:18">
      <c r="A18" s="1"/>
      <c r="B18" s="1"/>
      <c r="C18" s="2">
        <f t="shared" si="3"/>
        <v>11</v>
      </c>
      <c r="D18" s="2">
        <v>17704290</v>
      </c>
      <c r="E18" s="11" t="s">
        <v>33</v>
      </c>
      <c r="F18" s="11" t="s">
        <v>32</v>
      </c>
      <c r="G18" s="12" t="s">
        <v>46</v>
      </c>
      <c r="H18" s="1" t="s">
        <v>76</v>
      </c>
      <c r="I18" s="1" t="s">
        <v>77</v>
      </c>
      <c r="J18" s="1" t="s">
        <v>78</v>
      </c>
      <c r="K18" s="13">
        <v>20</v>
      </c>
      <c r="L18" s="13">
        <f t="shared" si="0"/>
        <v>10</v>
      </c>
      <c r="M18" s="13" t="s">
        <v>73</v>
      </c>
      <c r="N18" s="13">
        <v>20</v>
      </c>
      <c r="O18" s="13">
        <f t="shared" si="1"/>
        <v>5</v>
      </c>
      <c r="P18" s="13">
        <v>5</v>
      </c>
      <c r="Q18" s="13">
        <f t="shared" si="2"/>
        <v>20</v>
      </c>
      <c r="R18" s="1"/>
    </row>
    <row r="19" spans="1:18">
      <c r="A19" s="1"/>
      <c r="B19" s="1"/>
      <c r="C19" s="2">
        <f t="shared" si="3"/>
        <v>12</v>
      </c>
      <c r="D19" s="2">
        <v>17400268</v>
      </c>
      <c r="E19" s="11" t="s">
        <v>34</v>
      </c>
      <c r="F19" s="11" t="s">
        <v>35</v>
      </c>
      <c r="G19" s="12" t="s">
        <v>46</v>
      </c>
      <c r="H19" s="1" t="s">
        <v>66</v>
      </c>
      <c r="I19" s="1" t="s">
        <v>67</v>
      </c>
      <c r="J19" s="1" t="s">
        <v>68</v>
      </c>
      <c r="K19" s="13">
        <v>16</v>
      </c>
      <c r="L19" s="13">
        <f t="shared" si="0"/>
        <v>8</v>
      </c>
      <c r="M19" s="13" t="s">
        <v>69</v>
      </c>
      <c r="N19" s="13">
        <v>20</v>
      </c>
      <c r="O19" s="13">
        <f t="shared" si="1"/>
        <v>5</v>
      </c>
      <c r="P19" s="13">
        <v>5</v>
      </c>
      <c r="Q19" s="13">
        <f t="shared" si="2"/>
        <v>18</v>
      </c>
      <c r="R19" s="1"/>
    </row>
    <row r="20" spans="1:18">
      <c r="A20" s="1"/>
      <c r="B20" s="1"/>
      <c r="C20" s="2"/>
      <c r="D20" s="3"/>
      <c r="E20" s="3"/>
      <c r="F20" s="3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"/>
      <c r="B21" s="1"/>
      <c r="C21" s="2"/>
      <c r="D21" s="3"/>
      <c r="E21" s="3"/>
      <c r="F21" s="3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1"/>
      <c r="C22" s="2"/>
      <c r="D22" s="3"/>
      <c r="E22" s="3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</sheetData>
  <mergeCells count="2">
    <mergeCell ref="C5:R5"/>
    <mergeCell ref="C6:Q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CDT</cp:lastModifiedBy>
  <dcterms:created xsi:type="dcterms:W3CDTF">2014-11-25T18:50:36Z</dcterms:created>
  <dcterms:modified xsi:type="dcterms:W3CDTF">2014-12-19T12:29:12Z</dcterms:modified>
</cp:coreProperties>
</file>